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QATAR Ongoing\02GEWAN ISLAND PROJECT -Pack 4\RFQ\03 Landscape\Crush Stone\"/>
    </mc:Choice>
  </mc:AlternateContent>
  <xr:revisionPtr revIDLastSave="0" documentId="13_ncr:1_{BA24EAE6-FFA3-480B-BF1C-177438AC492C}" xr6:coauthVersionLast="47" xr6:coauthVersionMax="47" xr10:uidLastSave="{00000000-0000-0000-0000-000000000000}"/>
  <bookViews>
    <workbookView xWindow="-120" yWindow="-120" windowWidth="29040" windowHeight="15840" xr2:uid="{AE10E361-C00D-4F6B-943F-4BEFF7936710}"/>
  </bookViews>
  <sheets>
    <sheet name="QTY." sheetId="1" r:id="rId1"/>
  </sheets>
  <definedNames>
    <definedName name="_xlnm.Print_Area" localSheetId="0">QTY.!$B$2:$U$7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M5" i="1"/>
  <c r="I6" i="1"/>
  <c r="I5" i="1"/>
  <c r="J5" i="1" s="1"/>
  <c r="K5" i="1" s="1"/>
  <c r="G7" i="1"/>
  <c r="I7" i="1" l="1"/>
  <c r="K6" i="1"/>
  <c r="K7" i="1" l="1"/>
  <c r="M6" i="1"/>
  <c r="M7" i="1" s="1"/>
</calcChain>
</file>

<file path=xl/sharedStrings.xml><?xml version="1.0" encoding="utf-8"?>
<sst xmlns="http://schemas.openxmlformats.org/spreadsheetml/2006/main" count="28" uniqueCount="25">
  <si>
    <t>S/N</t>
  </si>
  <si>
    <t>DESCRIPTION</t>
  </si>
  <si>
    <t>UNIT</t>
  </si>
  <si>
    <t>QTY.</t>
  </si>
  <si>
    <t>m2</t>
  </si>
  <si>
    <t>FLOOR LEVEL</t>
  </si>
  <si>
    <t>BLDG. NO.</t>
  </si>
  <si>
    <t>SUB-TOTAL</t>
  </si>
  <si>
    <t>REMARKS</t>
  </si>
  <si>
    <t>QUANTITY TAKE-OFF</t>
  </si>
  <si>
    <t>PROJECT :</t>
  </si>
  <si>
    <t>COMPLETION OF BALANCE WORKS FOR BLDG. 4C &amp; 4D</t>
  </si>
  <si>
    <t>DWG. REF.</t>
  </si>
  <si>
    <t>GI-BLD-CRCC-SHD-AR-00030-014 Rev.0</t>
  </si>
  <si>
    <t>4C &amp; 4D</t>
  </si>
  <si>
    <t>NOS.</t>
  </si>
  <si>
    <t>AREA</t>
  </si>
  <si>
    <t>Volume</t>
  </si>
  <si>
    <t>Rate</t>
  </si>
  <si>
    <t>Amount</t>
  </si>
  <si>
    <t>Aproximate Tone</t>
  </si>
  <si>
    <t>UPPER ROOF LEVEL
Standard quality</t>
  </si>
  <si>
    <t xml:space="preserve">ROOF LEVEL
Need Good Quality </t>
  </si>
  <si>
    <r>
      <t xml:space="preserve">70mm Thick Crushed Natural Stone Mulch Size </t>
    </r>
    <r>
      <rPr>
        <b/>
        <sz val="11"/>
        <color theme="1"/>
        <rFont val="Calibri"/>
        <family val="2"/>
        <scheme val="minor"/>
      </rPr>
      <t>20-30mm</t>
    </r>
  </si>
  <si>
    <r>
      <t xml:space="preserve">100mm  Thick Crushed Natural Stone 
Mulch Size </t>
    </r>
    <r>
      <rPr>
        <b/>
        <sz val="11"/>
        <color theme="1"/>
        <rFont val="Calibri"/>
        <family val="2"/>
        <scheme val="minor"/>
      </rPr>
      <t>80-30mm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</si>
</sst>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43" fontId="0" fillId="0" borderId="2" xfId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43" fontId="0" fillId="0" borderId="7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3" fontId="0" fillId="0" borderId="8" xfId="1" applyFont="1" applyBorder="1" applyAlignment="1">
      <alignment vertical="center"/>
    </xf>
    <xf numFmtId="43" fontId="0" fillId="0" borderId="8" xfId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43" fontId="0" fillId="0" borderId="6" xfId="1" applyFont="1" applyFill="1" applyBorder="1" applyAlignment="1">
      <alignment horizontal="center" vertical="center"/>
    </xf>
    <xf numFmtId="43" fontId="0" fillId="0" borderId="7" xfId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138794</xdr:colOff>
      <xdr:row>4</xdr:row>
      <xdr:rowOff>49232</xdr:rowOff>
    </xdr:from>
    <xdr:to>
      <xdr:col>14</xdr:col>
      <xdr:colOff>1798864</xdr:colOff>
      <xdr:row>5</xdr:row>
      <xdr:rowOff>1686955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91D5E1-547C-E627-5463-46A130423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0054319" y="1630382"/>
          <a:ext cx="1660070" cy="3380798"/>
        </a:xfrm>
        <a:prstGeom prst="rect">
          <a:avLst/>
        </a:prstGeom>
      </xdr:spPr>
    </xdr:pic>
    <xdr:clientData/>
  </xdr:twoCellAnchor>
  <xdr:twoCellAnchor editAs="oneCell">
    <xdr:from>
      <xdr:col>15</xdr:col>
      <xdr:colOff>56031</xdr:colOff>
      <xdr:row>4</xdr:row>
      <xdr:rowOff>22412</xdr:rowOff>
    </xdr:from>
    <xdr:to>
      <xdr:col>20</xdr:col>
      <xdr:colOff>392207</xdr:colOff>
      <xdr:row>5</xdr:row>
      <xdr:rowOff>1736336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68CF5A9-D63F-5E23-DE6E-F24F727405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66" b="24610"/>
        <a:stretch/>
      </xdr:blipFill>
      <xdr:spPr>
        <a:xfrm>
          <a:off x="12068737" y="1613647"/>
          <a:ext cx="3361764" cy="3462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0434-4E1C-4E36-B77B-BDC596FCD6E4}">
  <sheetPr>
    <pageSetUpPr fitToPage="1"/>
  </sheetPr>
  <dimension ref="B2:O7"/>
  <sheetViews>
    <sheetView tabSelected="1" view="pageBreakPreview" zoomScaleNormal="100" zoomScaleSheetLayoutView="100" workbookViewId="0">
      <selection activeCell="L6" sqref="L6"/>
    </sheetView>
  </sheetViews>
  <sheetFormatPr defaultRowHeight="21" customHeight="1" x14ac:dyDescent="0.25"/>
  <cols>
    <col min="1" max="1" width="2.7109375" style="1" customWidth="1"/>
    <col min="2" max="2" width="9" style="1" customWidth="1"/>
    <col min="3" max="3" width="28.5703125" style="1" customWidth="1"/>
    <col min="4" max="4" width="9.5703125" style="1" customWidth="1"/>
    <col min="5" max="5" width="13.7109375" style="1" customWidth="1"/>
    <col min="6" max="6" width="5.42578125" style="1" bestFit="1" customWidth="1"/>
    <col min="7" max="7" width="8" style="1" bestFit="1" customWidth="1"/>
    <col min="8" max="8" width="5.42578125" style="1" bestFit="1" customWidth="1"/>
    <col min="9" max="10" width="8" style="1" bestFit="1" customWidth="1"/>
    <col min="11" max="11" width="11.42578125" style="1" bestFit="1" customWidth="1"/>
    <col min="12" max="12" width="10" style="1" customWidth="1"/>
    <col min="13" max="13" width="10.5703125" style="1" bestFit="1" customWidth="1"/>
    <col min="14" max="14" width="18.28515625" style="15" customWidth="1"/>
    <col min="15" max="15" width="31.140625" style="1" customWidth="1"/>
    <col min="16" max="16384" width="9.140625" style="1"/>
  </cols>
  <sheetData>
    <row r="2" spans="2:15" ht="21" customHeight="1" x14ac:dyDescent="0.25">
      <c r="B2" s="6" t="s">
        <v>10</v>
      </c>
      <c r="C2" s="6" t="s">
        <v>11</v>
      </c>
      <c r="D2" s="7"/>
      <c r="E2" s="7"/>
      <c r="F2" s="7"/>
      <c r="G2" s="7"/>
      <c r="H2" s="7"/>
      <c r="I2" s="7"/>
      <c r="J2" s="7"/>
      <c r="K2" s="7"/>
      <c r="L2" s="7"/>
      <c r="M2" s="7"/>
      <c r="N2" s="13"/>
      <c r="O2" s="7"/>
    </row>
    <row r="3" spans="2:15" ht="21" customHeight="1" x14ac:dyDescent="0.25">
      <c r="B3" s="6" t="s">
        <v>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3"/>
      <c r="O3" s="7"/>
    </row>
    <row r="4" spans="2:15" ht="61.5" customHeight="1" x14ac:dyDescent="0.25">
      <c r="B4" s="9" t="s">
        <v>0</v>
      </c>
      <c r="C4" s="9" t="s">
        <v>1</v>
      </c>
      <c r="D4" s="9" t="s">
        <v>6</v>
      </c>
      <c r="E4" s="9" t="s">
        <v>5</v>
      </c>
      <c r="F4" s="9" t="s">
        <v>2</v>
      </c>
      <c r="G4" s="9" t="s">
        <v>16</v>
      </c>
      <c r="H4" s="9" t="s">
        <v>15</v>
      </c>
      <c r="I4" s="9" t="s">
        <v>3</v>
      </c>
      <c r="J4" s="9" t="s">
        <v>17</v>
      </c>
      <c r="K4" s="10" t="s">
        <v>20</v>
      </c>
      <c r="L4" s="9" t="s">
        <v>18</v>
      </c>
      <c r="M4" s="9" t="s">
        <v>19</v>
      </c>
      <c r="N4" s="9" t="s">
        <v>12</v>
      </c>
      <c r="O4" s="9" t="s">
        <v>8</v>
      </c>
    </row>
    <row r="5" spans="2:15" ht="137.25" customHeight="1" x14ac:dyDescent="0.25">
      <c r="B5" s="3">
        <v>1</v>
      </c>
      <c r="C5" s="11" t="s">
        <v>23</v>
      </c>
      <c r="D5" s="3" t="s">
        <v>14</v>
      </c>
      <c r="E5" s="12" t="s">
        <v>22</v>
      </c>
      <c r="F5" s="2" t="s">
        <v>4</v>
      </c>
      <c r="G5" s="5">
        <v>87.18</v>
      </c>
      <c r="H5" s="3">
        <v>2</v>
      </c>
      <c r="I5" s="4">
        <f>+G5*H5</f>
        <v>174.36</v>
      </c>
      <c r="J5" s="4">
        <f>I5*0.07</f>
        <v>12.205200000000001</v>
      </c>
      <c r="K5" s="4">
        <f>J5*1.8</f>
        <v>21.969360000000002</v>
      </c>
      <c r="L5" s="24"/>
      <c r="M5" s="4">
        <f>L5*K5</f>
        <v>0</v>
      </c>
      <c r="N5" s="14" t="s">
        <v>13</v>
      </c>
      <c r="O5" s="3"/>
    </row>
    <row r="6" spans="2:15" ht="137.25" customHeight="1" x14ac:dyDescent="0.25">
      <c r="B6" s="2">
        <v>2</v>
      </c>
      <c r="C6" s="11" t="s">
        <v>24</v>
      </c>
      <c r="D6" s="3" t="s">
        <v>14</v>
      </c>
      <c r="E6" s="16" t="s">
        <v>21</v>
      </c>
      <c r="F6" s="17" t="s">
        <v>4</v>
      </c>
      <c r="G6" s="18">
        <v>161.93</v>
      </c>
      <c r="H6" s="17">
        <v>2</v>
      </c>
      <c r="I6" s="19">
        <f>+G6*H6</f>
        <v>323.86</v>
      </c>
      <c r="J6" s="8">
        <f>I6*0.1</f>
        <v>32.386000000000003</v>
      </c>
      <c r="K6" s="8">
        <f>J6*1.8</f>
        <v>58.294800000000009</v>
      </c>
      <c r="L6" s="25"/>
      <c r="M6" s="8">
        <f>L6*K6</f>
        <v>0</v>
      </c>
      <c r="N6" s="16" t="s">
        <v>13</v>
      </c>
      <c r="O6" s="17"/>
    </row>
    <row r="7" spans="2:15" ht="21" customHeight="1" x14ac:dyDescent="0.25">
      <c r="B7" s="26" t="s">
        <v>7</v>
      </c>
      <c r="C7" s="27"/>
      <c r="D7" s="28"/>
      <c r="E7" s="20"/>
      <c r="F7" s="20"/>
      <c r="G7" s="21">
        <f>SUM(G5:G6)</f>
        <v>249.11</v>
      </c>
      <c r="H7" s="20"/>
      <c r="I7" s="20">
        <f>SUM(I5:I6)</f>
        <v>498.22</v>
      </c>
      <c r="J7" s="20"/>
      <c r="K7" s="22">
        <f>SUM(K5:K6)</f>
        <v>80.264160000000004</v>
      </c>
      <c r="L7" s="22"/>
      <c r="M7" s="22">
        <f>SUM(M5:M6)</f>
        <v>0</v>
      </c>
      <c r="N7" s="23"/>
      <c r="O7" s="20"/>
    </row>
  </sheetData>
  <mergeCells count="1">
    <mergeCell ref="B7:D7"/>
  </mergeCells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FB905D37-89D9-4F30-935B-A3147BC116BB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QTY.</vt:lpstr>
      <vt:lpstr>QTY.!Print_Area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2024-04-07T11:35:22Z</cp:lastPrinted>
  <dcterms:created xsi:type="dcterms:W3CDTF">2024-03-16T05:23:58Z</dcterms:created>
  <dcterms:modified xsi:type="dcterms:W3CDTF">2024-04-18T12:38:41Z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{FB905D37-89D9-4F30-935B-A3147BC116BB}</vt:lpwstr>
  </property>
</Properties>
</file>